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ew folder\"/>
    </mc:Choice>
  </mc:AlternateContent>
  <bookViews>
    <workbookView xWindow="0" yWindow="0" windowWidth="28800" windowHeight="12435"/>
  </bookViews>
  <sheets>
    <sheet name="Form 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N28" i="1"/>
  <c r="F28" i="1"/>
  <c r="E28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<sst xmlns="http://schemas.openxmlformats.org/spreadsheetml/2006/main" count="138" uniqueCount="44">
  <si>
    <t>Sl No.</t>
  </si>
  <si>
    <t>Name of Creditors</t>
  </si>
  <si>
    <t>Identification No.</t>
  </si>
  <si>
    <t>Details of Claim received</t>
  </si>
  <si>
    <t>Details of claim  admitted</t>
  </si>
  <si>
    <t xml:space="preserve">Amount of contingent claim </t>
  </si>
  <si>
    <t>Amount of any mutual dues, that may be set off</t>
  </si>
  <si>
    <t xml:space="preserve">Amount of claim not admitted </t>
  </si>
  <si>
    <t xml:space="preserve">Amount of claim under verification on </t>
  </si>
  <si>
    <t>Remarks if any</t>
  </si>
  <si>
    <t xml:space="preserve">Date of receipt </t>
  </si>
  <si>
    <t xml:space="preserve">Amount claimed </t>
  </si>
  <si>
    <t xml:space="preserve">Amount of claim admitted </t>
  </si>
  <si>
    <t xml:space="preserve">Nature of claim </t>
  </si>
  <si>
    <t>Amount coverd by security interest</t>
  </si>
  <si>
    <t>Amount coverd by Guarantee</t>
  </si>
  <si>
    <t>Whether related Party?</t>
  </si>
  <si>
    <t>% of Voting share in Coc</t>
  </si>
  <si>
    <t>A.R Enterprise</t>
  </si>
  <si>
    <t>Nil</t>
  </si>
  <si>
    <t>No</t>
  </si>
  <si>
    <t>Epstom Spec Chem Pvt Ltd</t>
  </si>
  <si>
    <t>R K Trading Co.</t>
  </si>
  <si>
    <t>Ganpati Energy Pvt Ltd.</t>
  </si>
  <si>
    <t>Panoli Intermediates (india) Pvt Ltd</t>
  </si>
  <si>
    <t>Prachi Logistics</t>
  </si>
  <si>
    <t>Cargocare Logistics(india) Pvt Ltd</t>
  </si>
  <si>
    <t>Basil Enterprises</t>
  </si>
  <si>
    <t>Meeraj Trading Corporation</t>
  </si>
  <si>
    <t>Snehal Shah &amp; Associates</t>
  </si>
  <si>
    <t>M/s Swift Cargo Pvt Ltd</t>
  </si>
  <si>
    <t xml:space="preserve">Pyramid Technoplast Ltd (Previously Known as Pyramid Technoplast Pvt. Ltd.) </t>
  </si>
  <si>
    <t>M/s Super Industries</t>
  </si>
  <si>
    <t>S.P. Electromech</t>
  </si>
  <si>
    <t>Lab-chem corporation</t>
  </si>
  <si>
    <t>Parth Roadlines</t>
  </si>
  <si>
    <t>Standard Rewinding &amp; Mechanical Works</t>
  </si>
  <si>
    <t>MRP Pumps &amp; Seals</t>
  </si>
  <si>
    <t>National Securities depository Ltd</t>
  </si>
  <si>
    <t xml:space="preserve">SVSM Packaging Pvt Ltd </t>
  </si>
  <si>
    <t>Bhavana Traders</t>
  </si>
  <si>
    <t>Black Cat Security</t>
  </si>
  <si>
    <t>Mukund &amp; Rohit Chartered accountants</t>
  </si>
  <si>
    <t>Anand Carbons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</si>
</sst>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64" fontId="0" fillId="0" borderId="1" xfId="1" applyNumberFormat="1" applyFont="1" applyBorder="1"/>
    <xf numFmtId="0" fontId="0" fillId="0" borderId="1" xfId="0" applyBorder="1" applyAlignment="1">
      <alignment wrapText="1"/>
    </xf>
    <xf numFmtId="164" fontId="2" fillId="0" borderId="0" xfId="0" applyNumberFormat="1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workbookViewId="0">
      <selection activeCell="O28" sqref="O28"/>
    </sheetView>
  </sheetViews>
  <sheetFormatPr defaultRowHeight="15" x14ac:dyDescent="0.25"/>
  <cols>
    <col min="2" max="2" width="48.28515625" customWidth="1"/>
    <col min="4" max="4" width="10.7109375" bestFit="1" customWidth="1"/>
    <col min="5" max="6" width="14.85546875" bestFit="1" customWidth="1"/>
    <col min="14" max="14" width="13.28515625" bestFit="1" customWidth="1"/>
    <col min="15" max="15" width="12.140625" bestFit="1" customWidth="1"/>
  </cols>
  <sheetData>
    <row r="2" spans="1:16" x14ac:dyDescent="0.25">
      <c r="A2" s="8" t="s">
        <v>0</v>
      </c>
      <c r="B2" s="8" t="s">
        <v>1</v>
      </c>
      <c r="C2" s="8" t="s">
        <v>2</v>
      </c>
      <c r="D2" s="9" t="s">
        <v>3</v>
      </c>
      <c r="E2" s="9"/>
      <c r="F2" s="9" t="s">
        <v>4</v>
      </c>
      <c r="G2" s="9"/>
      <c r="H2" s="9"/>
      <c r="I2" s="9"/>
      <c r="J2" s="9"/>
      <c r="K2" s="9"/>
      <c r="L2" s="8" t="s">
        <v>5</v>
      </c>
      <c r="M2" s="8" t="s">
        <v>6</v>
      </c>
      <c r="N2" s="8" t="s">
        <v>7</v>
      </c>
      <c r="O2" s="8" t="s">
        <v>8</v>
      </c>
      <c r="P2" s="8" t="s">
        <v>9</v>
      </c>
    </row>
    <row r="3" spans="1:16" ht="75" x14ac:dyDescent="0.25">
      <c r="A3" s="8"/>
      <c r="B3" s="8"/>
      <c r="C3" s="8"/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8"/>
      <c r="M3" s="8"/>
      <c r="N3" s="8"/>
      <c r="O3" s="8"/>
      <c r="P3" s="8"/>
    </row>
    <row r="4" spans="1:16" x14ac:dyDescent="0.25">
      <c r="A4" s="2">
        <v>1</v>
      </c>
      <c r="B4" s="2" t="s">
        <v>18</v>
      </c>
      <c r="C4" s="2"/>
      <c r="D4" s="3">
        <v>45440</v>
      </c>
      <c r="E4" s="4">
        <v>416018.77</v>
      </c>
      <c r="F4" s="4">
        <v>208329</v>
      </c>
      <c r="G4" s="4"/>
      <c r="H4" s="4" t="s">
        <v>19</v>
      </c>
      <c r="I4" s="4" t="s">
        <v>19</v>
      </c>
      <c r="J4" s="4" t="s">
        <v>20</v>
      </c>
      <c r="K4" s="4"/>
      <c r="L4" s="4" t="s">
        <v>19</v>
      </c>
      <c r="M4" s="4"/>
      <c r="N4" s="4">
        <v>207689.77000000002</v>
      </c>
      <c r="O4" s="4"/>
      <c r="P4" s="2"/>
    </row>
    <row r="5" spans="1:16" x14ac:dyDescent="0.25">
      <c r="A5" s="2">
        <f t="shared" ref="A5:A27" si="0">+A4+1</f>
        <v>2</v>
      </c>
      <c r="B5" s="2" t="s">
        <v>21</v>
      </c>
      <c r="C5" s="2"/>
      <c r="D5" s="3">
        <v>45440</v>
      </c>
      <c r="E5" s="4">
        <v>9805362</v>
      </c>
      <c r="F5" s="4">
        <v>6220472</v>
      </c>
      <c r="G5" s="4"/>
      <c r="H5" s="4" t="s">
        <v>19</v>
      </c>
      <c r="I5" s="4" t="s">
        <v>19</v>
      </c>
      <c r="J5" s="4" t="s">
        <v>20</v>
      </c>
      <c r="K5" s="4"/>
      <c r="L5" s="4" t="s">
        <v>19</v>
      </c>
      <c r="M5" s="4"/>
      <c r="N5" s="4">
        <v>3584890</v>
      </c>
      <c r="O5" s="4">
        <v>0</v>
      </c>
      <c r="P5" s="2"/>
    </row>
    <row r="6" spans="1:16" x14ac:dyDescent="0.25">
      <c r="A6" s="2">
        <f t="shared" si="0"/>
        <v>3</v>
      </c>
      <c r="B6" s="2" t="s">
        <v>22</v>
      </c>
      <c r="C6" s="2"/>
      <c r="D6" s="3">
        <v>45440</v>
      </c>
      <c r="E6" s="4">
        <v>18233366</v>
      </c>
      <c r="F6" s="4">
        <v>18233366</v>
      </c>
      <c r="G6" s="4"/>
      <c r="H6" s="4" t="s">
        <v>19</v>
      </c>
      <c r="I6" s="4" t="s">
        <v>19</v>
      </c>
      <c r="J6" s="4" t="s">
        <v>20</v>
      </c>
      <c r="K6" s="4"/>
      <c r="L6" s="4" t="s">
        <v>19</v>
      </c>
      <c r="M6" s="4"/>
      <c r="N6" s="4">
        <v>0</v>
      </c>
      <c r="O6" s="4">
        <v>0</v>
      </c>
      <c r="P6" s="2"/>
    </row>
    <row r="7" spans="1:16" x14ac:dyDescent="0.25">
      <c r="A7" s="2">
        <f t="shared" si="0"/>
        <v>4</v>
      </c>
      <c r="B7" s="2" t="s">
        <v>23</v>
      </c>
      <c r="C7" s="2"/>
      <c r="D7" s="3">
        <v>45440</v>
      </c>
      <c r="E7" s="4">
        <v>3845519</v>
      </c>
      <c r="F7" s="4">
        <v>3845519</v>
      </c>
      <c r="G7" s="4"/>
      <c r="H7" s="4" t="s">
        <v>19</v>
      </c>
      <c r="I7" s="4" t="s">
        <v>19</v>
      </c>
      <c r="J7" s="4" t="s">
        <v>20</v>
      </c>
      <c r="K7" s="4"/>
      <c r="L7" s="4" t="s">
        <v>19</v>
      </c>
      <c r="M7" s="4"/>
      <c r="N7" s="4">
        <v>0</v>
      </c>
      <c r="O7" s="4">
        <v>0</v>
      </c>
      <c r="P7" s="2"/>
    </row>
    <row r="8" spans="1:16" x14ac:dyDescent="0.25">
      <c r="A8" s="2">
        <f t="shared" si="0"/>
        <v>5</v>
      </c>
      <c r="B8" s="2" t="s">
        <v>24</v>
      </c>
      <c r="C8" s="2"/>
      <c r="D8" s="3">
        <v>45440</v>
      </c>
      <c r="E8" s="4">
        <v>9494414</v>
      </c>
      <c r="F8" s="4">
        <v>9494414</v>
      </c>
      <c r="G8" s="4"/>
      <c r="H8" s="4" t="s">
        <v>19</v>
      </c>
      <c r="I8" s="4" t="s">
        <v>19</v>
      </c>
      <c r="J8" s="4" t="s">
        <v>20</v>
      </c>
      <c r="K8" s="4"/>
      <c r="L8" s="4" t="s">
        <v>19</v>
      </c>
      <c r="M8" s="4"/>
      <c r="N8" s="4">
        <v>0</v>
      </c>
      <c r="O8" s="4">
        <v>0</v>
      </c>
      <c r="P8" s="2"/>
    </row>
    <row r="9" spans="1:16" x14ac:dyDescent="0.25">
      <c r="A9" s="2">
        <f t="shared" si="0"/>
        <v>6</v>
      </c>
      <c r="B9" s="2" t="s">
        <v>25</v>
      </c>
      <c r="C9" s="2"/>
      <c r="D9" s="3">
        <v>45440</v>
      </c>
      <c r="E9" s="4">
        <v>379562</v>
      </c>
      <c r="F9" s="4">
        <v>372562</v>
      </c>
      <c r="G9" s="4"/>
      <c r="H9" s="4" t="s">
        <v>19</v>
      </c>
      <c r="I9" s="4" t="s">
        <v>19</v>
      </c>
      <c r="J9" s="4" t="s">
        <v>20</v>
      </c>
      <c r="K9" s="4"/>
      <c r="L9" s="4" t="s">
        <v>19</v>
      </c>
      <c r="M9" s="4"/>
      <c r="N9" s="4">
        <v>7000</v>
      </c>
      <c r="O9" s="4">
        <v>0</v>
      </c>
      <c r="P9" s="2"/>
    </row>
    <row r="10" spans="1:16" x14ac:dyDescent="0.25">
      <c r="A10" s="2">
        <f t="shared" si="0"/>
        <v>7</v>
      </c>
      <c r="B10" s="2" t="s">
        <v>26</v>
      </c>
      <c r="C10" s="2"/>
      <c r="D10" s="3">
        <v>45440</v>
      </c>
      <c r="E10" s="4">
        <v>2606623</v>
      </c>
      <c r="F10" s="4">
        <v>2606623</v>
      </c>
      <c r="G10" s="4"/>
      <c r="H10" s="4" t="s">
        <v>19</v>
      </c>
      <c r="I10" s="4" t="s">
        <v>19</v>
      </c>
      <c r="J10" s="4" t="s">
        <v>20</v>
      </c>
      <c r="K10" s="4"/>
      <c r="L10" s="4" t="s">
        <v>19</v>
      </c>
      <c r="M10" s="4"/>
      <c r="N10" s="4">
        <v>0</v>
      </c>
      <c r="O10" s="4">
        <v>0</v>
      </c>
      <c r="P10" s="2"/>
    </row>
    <row r="11" spans="1:16" x14ac:dyDescent="0.25">
      <c r="A11" s="2">
        <f t="shared" si="0"/>
        <v>8</v>
      </c>
      <c r="B11" s="2" t="s">
        <v>27</v>
      </c>
      <c r="C11" s="2"/>
      <c r="D11" s="3">
        <v>45433</v>
      </c>
      <c r="E11" s="4">
        <v>27378361</v>
      </c>
      <c r="F11" s="4">
        <v>27378361</v>
      </c>
      <c r="G11" s="4"/>
      <c r="H11" s="4" t="s">
        <v>19</v>
      </c>
      <c r="I11" s="4" t="s">
        <v>19</v>
      </c>
      <c r="J11" s="4" t="s">
        <v>20</v>
      </c>
      <c r="K11" s="4"/>
      <c r="L11" s="4" t="s">
        <v>19</v>
      </c>
      <c r="M11" s="4"/>
      <c r="N11" s="4">
        <v>0</v>
      </c>
      <c r="O11" s="4">
        <v>0</v>
      </c>
      <c r="P11" s="2"/>
    </row>
    <row r="12" spans="1:16" x14ac:dyDescent="0.25">
      <c r="A12" s="2">
        <f t="shared" si="0"/>
        <v>9</v>
      </c>
      <c r="B12" s="2" t="s">
        <v>28</v>
      </c>
      <c r="C12" s="2"/>
      <c r="D12" s="3">
        <v>45436</v>
      </c>
      <c r="E12" s="4">
        <v>7197172</v>
      </c>
      <c r="F12" s="4">
        <v>7197172</v>
      </c>
      <c r="G12" s="4"/>
      <c r="H12" s="4" t="s">
        <v>19</v>
      </c>
      <c r="I12" s="4" t="s">
        <v>19</v>
      </c>
      <c r="J12" s="4" t="s">
        <v>20</v>
      </c>
      <c r="K12" s="4"/>
      <c r="L12" s="4" t="s">
        <v>19</v>
      </c>
      <c r="M12" s="4"/>
      <c r="N12" s="4">
        <v>0</v>
      </c>
      <c r="O12" s="4">
        <v>0</v>
      </c>
      <c r="P12" s="2"/>
    </row>
    <row r="13" spans="1:16" x14ac:dyDescent="0.25">
      <c r="A13" s="2">
        <f t="shared" si="0"/>
        <v>10</v>
      </c>
      <c r="B13" s="2" t="s">
        <v>29</v>
      </c>
      <c r="C13" s="2"/>
      <c r="D13" s="3">
        <v>45437</v>
      </c>
      <c r="E13" s="4">
        <v>147500</v>
      </c>
      <c r="F13" s="4">
        <v>125000</v>
      </c>
      <c r="G13" s="4"/>
      <c r="H13" s="4" t="s">
        <v>19</v>
      </c>
      <c r="I13" s="4" t="s">
        <v>19</v>
      </c>
      <c r="J13" s="4" t="s">
        <v>20</v>
      </c>
      <c r="K13" s="4"/>
      <c r="L13" s="4" t="s">
        <v>19</v>
      </c>
      <c r="M13" s="4"/>
      <c r="N13" s="4">
        <v>22500</v>
      </c>
      <c r="O13" s="4">
        <v>0</v>
      </c>
      <c r="P13" s="2"/>
    </row>
    <row r="14" spans="1:16" x14ac:dyDescent="0.25">
      <c r="A14" s="2">
        <f t="shared" si="0"/>
        <v>11</v>
      </c>
      <c r="B14" s="2" t="s">
        <v>30</v>
      </c>
      <c r="C14" s="2"/>
      <c r="D14" s="3">
        <v>45441</v>
      </c>
      <c r="E14" s="4">
        <v>1931097</v>
      </c>
      <c r="F14" s="4">
        <v>1931097</v>
      </c>
      <c r="G14" s="4"/>
      <c r="H14" s="4" t="s">
        <v>19</v>
      </c>
      <c r="I14" s="4" t="s">
        <v>19</v>
      </c>
      <c r="J14" s="4" t="s">
        <v>20</v>
      </c>
      <c r="K14" s="4"/>
      <c r="L14" s="4" t="s">
        <v>19</v>
      </c>
      <c r="M14" s="4"/>
      <c r="N14" s="4">
        <v>0</v>
      </c>
      <c r="O14" s="4">
        <v>0</v>
      </c>
      <c r="P14" s="2"/>
    </row>
    <row r="15" spans="1:16" ht="30" x14ac:dyDescent="0.25">
      <c r="A15" s="2">
        <f t="shared" si="0"/>
        <v>12</v>
      </c>
      <c r="B15" s="5" t="s">
        <v>31</v>
      </c>
      <c r="C15" s="2"/>
      <c r="D15" s="3">
        <v>45441</v>
      </c>
      <c r="E15" s="4">
        <v>251930</v>
      </c>
      <c r="F15" s="4">
        <v>251930</v>
      </c>
      <c r="G15" s="4"/>
      <c r="H15" s="4" t="s">
        <v>19</v>
      </c>
      <c r="I15" s="4" t="s">
        <v>19</v>
      </c>
      <c r="J15" s="4" t="s">
        <v>20</v>
      </c>
      <c r="K15" s="4"/>
      <c r="L15" s="4" t="s">
        <v>19</v>
      </c>
      <c r="M15" s="4"/>
      <c r="N15" s="4">
        <v>0</v>
      </c>
      <c r="O15" s="4">
        <v>0</v>
      </c>
      <c r="P15" s="2"/>
    </row>
    <row r="16" spans="1:16" x14ac:dyDescent="0.25">
      <c r="A16" s="2">
        <f t="shared" si="0"/>
        <v>13</v>
      </c>
      <c r="B16" s="2" t="s">
        <v>32</v>
      </c>
      <c r="C16" s="2"/>
      <c r="D16" s="3">
        <v>45441</v>
      </c>
      <c r="E16" s="4">
        <v>276710</v>
      </c>
      <c r="F16" s="4">
        <v>276710</v>
      </c>
      <c r="G16" s="4"/>
      <c r="H16" s="4" t="s">
        <v>19</v>
      </c>
      <c r="I16" s="4" t="s">
        <v>19</v>
      </c>
      <c r="J16" s="4" t="s">
        <v>20</v>
      </c>
      <c r="K16" s="4"/>
      <c r="L16" s="4" t="s">
        <v>19</v>
      </c>
      <c r="M16" s="4"/>
      <c r="N16" s="4">
        <v>0</v>
      </c>
      <c r="O16" s="4">
        <v>0</v>
      </c>
      <c r="P16" s="2"/>
    </row>
    <row r="17" spans="1:16" x14ac:dyDescent="0.25">
      <c r="A17" s="2">
        <f t="shared" si="0"/>
        <v>14</v>
      </c>
      <c r="B17" s="2" t="s">
        <v>33</v>
      </c>
      <c r="C17" s="2"/>
      <c r="D17" s="3">
        <v>45441</v>
      </c>
      <c r="E17" s="4">
        <v>229724</v>
      </c>
      <c r="F17" s="4">
        <v>183176</v>
      </c>
      <c r="G17" s="4"/>
      <c r="H17" s="4" t="s">
        <v>19</v>
      </c>
      <c r="I17" s="4" t="s">
        <v>19</v>
      </c>
      <c r="J17" s="4" t="s">
        <v>20</v>
      </c>
      <c r="K17" s="4"/>
      <c r="L17" s="4" t="s">
        <v>19</v>
      </c>
      <c r="M17" s="4"/>
      <c r="N17" s="4">
        <v>46548</v>
      </c>
      <c r="O17" s="4">
        <v>0</v>
      </c>
      <c r="P17" s="2"/>
    </row>
    <row r="18" spans="1:16" x14ac:dyDescent="0.25">
      <c r="A18" s="2">
        <f t="shared" si="0"/>
        <v>15</v>
      </c>
      <c r="B18" s="2" t="s">
        <v>34</v>
      </c>
      <c r="C18" s="2"/>
      <c r="D18" s="3">
        <v>45444</v>
      </c>
      <c r="E18" s="4">
        <v>158266</v>
      </c>
      <c r="F18" s="4">
        <v>158266</v>
      </c>
      <c r="G18" s="4"/>
      <c r="H18" s="4" t="s">
        <v>19</v>
      </c>
      <c r="I18" s="4" t="s">
        <v>19</v>
      </c>
      <c r="J18" s="4" t="s">
        <v>20</v>
      </c>
      <c r="K18" s="4"/>
      <c r="L18" s="4" t="s">
        <v>19</v>
      </c>
      <c r="M18" s="4"/>
      <c r="N18" s="4">
        <v>0</v>
      </c>
      <c r="O18" s="4">
        <v>0</v>
      </c>
      <c r="P18" s="2"/>
    </row>
    <row r="19" spans="1:16" x14ac:dyDescent="0.25">
      <c r="A19" s="2">
        <f t="shared" si="0"/>
        <v>16</v>
      </c>
      <c r="B19" s="2" t="s">
        <v>35</v>
      </c>
      <c r="C19" s="2"/>
      <c r="D19" s="3">
        <v>45447</v>
      </c>
      <c r="E19" s="4">
        <v>47720</v>
      </c>
      <c r="F19" s="4">
        <v>47720</v>
      </c>
      <c r="G19" s="4"/>
      <c r="H19" s="4" t="s">
        <v>19</v>
      </c>
      <c r="I19" s="4" t="s">
        <v>19</v>
      </c>
      <c r="J19" s="4" t="s">
        <v>20</v>
      </c>
      <c r="K19" s="4"/>
      <c r="L19" s="4" t="s">
        <v>19</v>
      </c>
      <c r="M19" s="4"/>
      <c r="N19" s="4">
        <v>0</v>
      </c>
      <c r="O19" s="4">
        <v>0</v>
      </c>
      <c r="P19" s="2"/>
    </row>
    <row r="20" spans="1:16" x14ac:dyDescent="0.25">
      <c r="A20" s="2">
        <f>+A19+1</f>
        <v>17</v>
      </c>
      <c r="B20" s="2" t="s">
        <v>36</v>
      </c>
      <c r="C20" s="2"/>
      <c r="D20" s="3">
        <v>45447</v>
      </c>
      <c r="E20" s="4">
        <v>305122</v>
      </c>
      <c r="F20" s="4">
        <v>305122</v>
      </c>
      <c r="G20" s="4"/>
      <c r="H20" s="4" t="s">
        <v>19</v>
      </c>
      <c r="I20" s="4" t="s">
        <v>19</v>
      </c>
      <c r="J20" s="4" t="s">
        <v>20</v>
      </c>
      <c r="K20" s="4"/>
      <c r="L20" s="4" t="s">
        <v>19</v>
      </c>
      <c r="M20" s="4"/>
      <c r="N20" s="4">
        <v>0</v>
      </c>
      <c r="O20" s="4">
        <v>0</v>
      </c>
      <c r="P20" s="2"/>
    </row>
    <row r="21" spans="1:16" x14ac:dyDescent="0.25">
      <c r="A21" s="2">
        <f t="shared" si="0"/>
        <v>18</v>
      </c>
      <c r="B21" s="2" t="s">
        <v>37</v>
      </c>
      <c r="C21" s="2"/>
      <c r="D21" s="3">
        <v>45447</v>
      </c>
      <c r="E21" s="4">
        <v>112260</v>
      </c>
      <c r="F21" s="4">
        <v>71787</v>
      </c>
      <c r="G21" s="4"/>
      <c r="H21" s="4" t="s">
        <v>19</v>
      </c>
      <c r="I21" s="4" t="s">
        <v>19</v>
      </c>
      <c r="J21" s="4" t="s">
        <v>20</v>
      </c>
      <c r="K21" s="4"/>
      <c r="L21" s="4" t="s">
        <v>19</v>
      </c>
      <c r="M21" s="4"/>
      <c r="N21" s="4">
        <v>40473</v>
      </c>
      <c r="O21" s="4">
        <v>0</v>
      </c>
      <c r="P21" s="2"/>
    </row>
    <row r="22" spans="1:16" x14ac:dyDescent="0.25">
      <c r="A22" s="2">
        <f t="shared" si="0"/>
        <v>19</v>
      </c>
      <c r="B22" s="2" t="s">
        <v>38</v>
      </c>
      <c r="C22" s="2"/>
      <c r="D22" s="3">
        <v>45447</v>
      </c>
      <c r="E22" s="4">
        <v>112106</v>
      </c>
      <c r="F22" s="4">
        <v>101438</v>
      </c>
      <c r="G22" s="4"/>
      <c r="H22" s="4" t="s">
        <v>19</v>
      </c>
      <c r="I22" s="4" t="s">
        <v>19</v>
      </c>
      <c r="J22" s="4" t="s">
        <v>20</v>
      </c>
      <c r="K22" s="4"/>
      <c r="L22" s="4" t="s">
        <v>19</v>
      </c>
      <c r="M22" s="4"/>
      <c r="N22" s="4">
        <v>0</v>
      </c>
      <c r="O22" s="4">
        <v>10668</v>
      </c>
      <c r="P22" s="2"/>
    </row>
    <row r="23" spans="1:16" x14ac:dyDescent="0.25">
      <c r="A23" s="2">
        <f t="shared" si="0"/>
        <v>20</v>
      </c>
      <c r="B23" s="2" t="s">
        <v>39</v>
      </c>
      <c r="C23" s="2"/>
      <c r="D23" s="3">
        <v>45447</v>
      </c>
      <c r="E23" s="4">
        <v>438301</v>
      </c>
      <c r="F23" s="4">
        <v>438301</v>
      </c>
      <c r="G23" s="4"/>
      <c r="H23" s="4" t="s">
        <v>19</v>
      </c>
      <c r="I23" s="4" t="s">
        <v>19</v>
      </c>
      <c r="J23" s="4" t="s">
        <v>20</v>
      </c>
      <c r="K23" s="4"/>
      <c r="L23" s="4" t="s">
        <v>19</v>
      </c>
      <c r="M23" s="4"/>
      <c r="N23" s="4">
        <v>0</v>
      </c>
      <c r="O23" s="4">
        <v>0</v>
      </c>
      <c r="P23" s="2"/>
    </row>
    <row r="24" spans="1:16" x14ac:dyDescent="0.25">
      <c r="A24" s="2">
        <f t="shared" si="0"/>
        <v>21</v>
      </c>
      <c r="B24" s="2" t="s">
        <v>40</v>
      </c>
      <c r="C24" s="2"/>
      <c r="D24" s="3">
        <v>45448</v>
      </c>
      <c r="E24" s="4">
        <v>57578</v>
      </c>
      <c r="F24" s="4">
        <v>57578</v>
      </c>
      <c r="G24" s="2"/>
      <c r="H24" s="4" t="s">
        <v>19</v>
      </c>
      <c r="I24" s="4" t="s">
        <v>19</v>
      </c>
      <c r="J24" s="4" t="s">
        <v>20</v>
      </c>
      <c r="K24" s="4"/>
      <c r="L24" s="4" t="s">
        <v>19</v>
      </c>
      <c r="M24" s="2"/>
      <c r="N24" s="4">
        <v>0</v>
      </c>
      <c r="O24" s="4">
        <v>0</v>
      </c>
      <c r="P24" s="2"/>
    </row>
    <row r="25" spans="1:16" x14ac:dyDescent="0.25">
      <c r="A25" s="2">
        <f t="shared" si="0"/>
        <v>22</v>
      </c>
      <c r="B25" s="2" t="s">
        <v>41</v>
      </c>
      <c r="C25" s="2"/>
      <c r="D25" s="3">
        <v>45448</v>
      </c>
      <c r="E25" s="4">
        <v>756979</v>
      </c>
      <c r="F25" s="4">
        <v>756979</v>
      </c>
      <c r="G25" s="2"/>
      <c r="H25" s="4" t="s">
        <v>19</v>
      </c>
      <c r="I25" s="4" t="s">
        <v>19</v>
      </c>
      <c r="J25" s="4" t="s">
        <v>20</v>
      </c>
      <c r="K25" s="4"/>
      <c r="L25" s="4" t="s">
        <v>19</v>
      </c>
      <c r="M25" s="2"/>
      <c r="N25" s="4">
        <v>0</v>
      </c>
      <c r="O25" s="4">
        <v>0</v>
      </c>
      <c r="P25" s="2"/>
    </row>
    <row r="26" spans="1:16" x14ac:dyDescent="0.25">
      <c r="A26" s="2">
        <f t="shared" si="0"/>
        <v>23</v>
      </c>
      <c r="B26" s="2" t="s">
        <v>42</v>
      </c>
      <c r="C26" s="2"/>
      <c r="D26" s="3">
        <v>45449</v>
      </c>
      <c r="E26" s="4">
        <v>152220</v>
      </c>
      <c r="F26" s="4">
        <v>152220</v>
      </c>
      <c r="G26" s="2"/>
      <c r="H26" s="4" t="s">
        <v>19</v>
      </c>
      <c r="I26" s="4" t="s">
        <v>19</v>
      </c>
      <c r="J26" s="4" t="s">
        <v>20</v>
      </c>
      <c r="K26" s="4"/>
      <c r="L26" s="4" t="s">
        <v>19</v>
      </c>
      <c r="M26" s="2"/>
      <c r="N26" s="4">
        <v>0</v>
      </c>
      <c r="O26" s="4">
        <v>0</v>
      </c>
      <c r="P26" s="2"/>
    </row>
    <row r="27" spans="1:16" x14ac:dyDescent="0.25">
      <c r="A27" s="2">
        <f t="shared" si="0"/>
        <v>24</v>
      </c>
      <c r="B27" s="2" t="s">
        <v>43</v>
      </c>
      <c r="C27" s="2"/>
      <c r="D27" s="3">
        <v>45449</v>
      </c>
      <c r="E27" s="4">
        <v>619500</v>
      </c>
      <c r="F27" s="4">
        <v>619500</v>
      </c>
      <c r="G27" s="2"/>
      <c r="H27" s="4" t="s">
        <v>19</v>
      </c>
      <c r="I27" s="4" t="s">
        <v>19</v>
      </c>
      <c r="J27" s="4" t="s">
        <v>20</v>
      </c>
      <c r="K27" s="4"/>
      <c r="L27" s="4" t="s">
        <v>19</v>
      </c>
      <c r="M27" s="2"/>
      <c r="N27" s="4">
        <v>0</v>
      </c>
      <c r="O27" s="4">
        <v>0</v>
      </c>
      <c r="P27" s="2"/>
    </row>
    <row r="28" spans="1:16" x14ac:dyDescent="0.25">
      <c r="E28" s="6">
        <f>SUM(E4:E27)</f>
        <v>84953410.769999996</v>
      </c>
      <c r="F28" s="6">
        <f>SUM(F4:F27)</f>
        <v>81033642</v>
      </c>
      <c r="G28" s="7"/>
      <c r="H28" s="7"/>
      <c r="I28" s="7"/>
      <c r="J28" s="7"/>
      <c r="K28" s="7"/>
      <c r="L28" s="7"/>
      <c r="M28" s="7"/>
      <c r="N28" s="6">
        <f>SUM(N4:N27)</f>
        <v>3909100.77</v>
      </c>
      <c r="O28" s="6">
        <f>SUM(O4:O27)</f>
        <v>10668</v>
      </c>
    </row>
  </sheetData>
  <mergeCells count="10">
    <mergeCell ref="M2:M3"/>
    <mergeCell ref="N2:N3"/>
    <mergeCell ref="O2:O3"/>
    <mergeCell ref="P2:P3"/>
    <mergeCell ref="A2:A3"/>
    <mergeCell ref="B2:B3"/>
    <mergeCell ref="C2:C3"/>
    <mergeCell ref="D2:E2"/>
    <mergeCell ref="F2:K2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2024-06-07T10:05:49Z</dcterms:created>
  <dcterms:modified xsi:type="dcterms:W3CDTF">2024-06-07T10:30:55Z</dcterms:modified>
</cp:coreProperties>
</file>